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Nodes &amp; Relation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<sst xmlns="http://schemas.openxmlformats.org/spreadsheetml/2006/main" count="43" uniqueCount="29">
  <si>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RegUser</t>
  </si>
  <si>
    <t>Country</t>
  </si>
  <si>
    <t>Employee</t>
  </si>
  <si>
    <t>Contact</t>
  </si>
  <si>
    <t>Client</t>
  </si>
  <si>
    <t>CostCentre</t>
  </si>
  <si>
    <t>Node</t>
  </si>
  <si>
    <t>Properties</t>
  </si>
  <si>
    <t>Relationship</t>
  </si>
  <si>
    <t>Property</t>
  </si>
  <si>
    <t>Total</t>
  </si>
  <si>
    <t>Indexed property</t>
  </si>
  <si>
    <t>Bytes</t>
  </si>
  <si>
    <t>Fixed record sizes</t>
  </si>
  <si>
    <t>String property</t>
  </si>
  <si>
    <t>Database</t>
  </si>
  <si>
    <t>Indexes</t>
  </si>
  <si>
    <t>Nodes</t>
  </si>
  <si>
    <t>Relationships</t>
  </si>
  <si>
    <t>Strings</t>
  </si>
  <si>
    <t>Database Size</t>
  </si>
  <si>
    <t>1Gb in bytes</t>
  </si>
  <si>
    <t>Total (Gb)</t>
  </si>
  <si>
    <t>Each has
on average</t>
  </si>
  <si>
    <t>Estimated
instances</t>
  </si>
  <si>
    <t>Indexed
properties
per node</t>
  </si>
  <si>
    <t>Properties
per node</t>
  </si>
  <si>
    <t>String 
Properties
per node</t>
  </si>
  <si>
    <t>Total for all nodes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</si>
</sst>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34" borderId="11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2" fontId="37" fillId="0" borderId="10" xfId="0" applyNumberFormat="1" applyFont="1" applyBorder="1" applyAlignment="1">
      <alignment/>
    </xf>
    <xf numFmtId="0" fontId="0" fillId="34" borderId="10" xfId="0" applyFill="1" applyBorder="1" applyAlignment="1">
      <alignment textRotation="45" wrapText="1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5:P2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2" width="10.8515625" style="0" bestFit="1" customWidth="1"/>
    <col min="7" max="7" width="10.8515625" style="0" bestFit="1" customWidth="1"/>
    <col min="13" max="13" width="14.140625" style="0" customWidth="1"/>
    <col min="14" max="14" width="11.00390625" style="0" customWidth="1"/>
    <col min="15" max="15" width="10.00390625" style="0" bestFit="1" customWidth="1"/>
    <col min="16" max="16" width="10.00390625" style="0" customWidth="1"/>
    <col min="18" max="18" width="16.421875" style="0" customWidth="1"/>
  </cols>
  <sheetData>
    <row r="5" spans="3:16" ht="63.75" customHeight="1">
      <c r="C5" s="12" t="s">
        <v>23</v>
      </c>
      <c r="D5" s="4" t="s">
        <v>0</v>
      </c>
      <c r="E5" s="4" t="s">
        <v>2</v>
      </c>
      <c r="F5" s="4" t="s">
        <v>3</v>
      </c>
      <c r="G5" s="4" t="s">
        <v>1</v>
      </c>
      <c r="H5" s="4" t="s">
        <v>4</v>
      </c>
      <c r="I5" s="4" t="s">
        <v>5</v>
      </c>
      <c r="L5" s="4" t="s">
        <v>6</v>
      </c>
      <c r="M5" s="10" t="s">
        <v>24</v>
      </c>
      <c r="N5" s="10" t="s">
        <v>25</v>
      </c>
      <c r="O5" s="10" t="s">
        <v>26</v>
      </c>
      <c r="P5" s="10" t="s">
        <v>27</v>
      </c>
    </row>
    <row r="6" spans="3:16" ht="15">
      <c r="C6" s="4" t="s">
        <v>0</v>
      </c>
      <c r="D6" s="2"/>
      <c r="E6" s="2"/>
      <c r="F6" s="2"/>
      <c r="G6" s="2"/>
      <c r="H6" s="2"/>
      <c r="I6" s="2"/>
      <c r="L6" s="4" t="s">
        <v>0</v>
      </c>
      <c r="M6" s="4">
        <f>M7+M8</f>
        <v>300000</v>
      </c>
      <c r="N6" s="1">
        <v>1</v>
      </c>
      <c r="O6" s="1">
        <v>6</v>
      </c>
      <c r="P6" s="1">
        <v>1</v>
      </c>
    </row>
    <row r="7" spans="3:16" ht="15">
      <c r="C7" s="4" t="s">
        <v>2</v>
      </c>
      <c r="D7" s="3">
        <v>1</v>
      </c>
      <c r="E7" s="2"/>
      <c r="F7" s="2"/>
      <c r="G7" s="2"/>
      <c r="H7" s="2"/>
      <c r="I7" s="2"/>
      <c r="L7" s="4" t="s">
        <v>2</v>
      </c>
      <c r="M7" s="1">
        <v>50000</v>
      </c>
      <c r="N7" s="1">
        <v>3</v>
      </c>
      <c r="O7" s="1">
        <v>12</v>
      </c>
      <c r="P7" s="1">
        <v>7</v>
      </c>
    </row>
    <row r="8" spans="3:16" ht="15">
      <c r="C8" s="4" t="s">
        <v>3</v>
      </c>
      <c r="D8" s="3">
        <v>1</v>
      </c>
      <c r="E8" s="1"/>
      <c r="F8" s="2"/>
      <c r="G8" s="2"/>
      <c r="H8" s="2"/>
      <c r="I8" s="2"/>
      <c r="L8" s="4" t="s">
        <v>3</v>
      </c>
      <c r="M8" s="1">
        <v>250000</v>
      </c>
      <c r="N8" s="1">
        <v>3</v>
      </c>
      <c r="O8" s="1">
        <v>8</v>
      </c>
      <c r="P8" s="1">
        <v>6</v>
      </c>
    </row>
    <row r="9" spans="3:16" ht="15">
      <c r="C9" s="4" t="s">
        <v>1</v>
      </c>
      <c r="D9" s="1"/>
      <c r="E9" s="3">
        <v>50</v>
      </c>
      <c r="F9" s="3">
        <v>1000</v>
      </c>
      <c r="G9" s="2"/>
      <c r="H9" s="2"/>
      <c r="I9" s="2"/>
      <c r="L9" s="4" t="s">
        <v>1</v>
      </c>
      <c r="M9" s="1">
        <v>200</v>
      </c>
      <c r="N9" s="1">
        <v>1</v>
      </c>
      <c r="O9" s="1">
        <v>4</v>
      </c>
      <c r="P9" s="1">
        <v>4</v>
      </c>
    </row>
    <row r="10" spans="3:16" ht="15">
      <c r="C10" s="4" t="s">
        <v>4</v>
      </c>
      <c r="D10" s="1"/>
      <c r="E10" s="1"/>
      <c r="F10" s="3">
        <v>0.5</v>
      </c>
      <c r="G10" s="3">
        <v>1</v>
      </c>
      <c r="H10" s="2"/>
      <c r="I10" s="2"/>
      <c r="L10" s="4" t="s">
        <v>4</v>
      </c>
      <c r="M10" s="1">
        <v>5500000</v>
      </c>
      <c r="N10" s="1">
        <v>2</v>
      </c>
      <c r="O10" s="1">
        <v>4</v>
      </c>
      <c r="P10" s="1">
        <v>2</v>
      </c>
    </row>
    <row r="11" spans="3:16" ht="15">
      <c r="C11" s="4" t="s">
        <v>5</v>
      </c>
      <c r="D11" s="1"/>
      <c r="E11" s="3">
        <v>500</v>
      </c>
      <c r="F11" s="1"/>
      <c r="G11" s="1"/>
      <c r="H11" s="1"/>
      <c r="I11" s="2"/>
      <c r="L11" s="4" t="s">
        <v>5</v>
      </c>
      <c r="M11" s="1">
        <v>100</v>
      </c>
      <c r="N11" s="1">
        <v>1</v>
      </c>
      <c r="O11" s="1">
        <v>2</v>
      </c>
      <c r="P11" s="1">
        <v>2</v>
      </c>
    </row>
    <row r="12" spans="3:16" ht="15">
      <c r="C12" s="9" t="s">
        <v>10</v>
      </c>
      <c r="D12" s="7">
        <v>8810000</v>
      </c>
      <c r="L12" s="5" t="s">
        <v>10</v>
      </c>
      <c r="M12" s="6">
        <f>SUM(M6:M11)</f>
        <v>6100300</v>
      </c>
      <c r="N12" s="6">
        <f>SUM(N6:N11)</f>
        <v>11</v>
      </c>
      <c r="O12" s="5">
        <f>SUM(O6:O11)</f>
        <v>36</v>
      </c>
      <c r="P12" s="5">
        <f>SUM(P6:P11)</f>
        <v>22</v>
      </c>
    </row>
    <row r="13" spans="12:16" ht="15">
      <c r="L13" s="19" t="s">
        <v>28</v>
      </c>
      <c r="M13" s="20"/>
      <c r="N13" s="6">
        <f>M12*N12</f>
        <v>67103300</v>
      </c>
      <c r="O13" s="6">
        <f>M12*O12</f>
        <v>219610800</v>
      </c>
      <c r="P13" s="6">
        <f>P12*M12</f>
        <v>134206600</v>
      </c>
    </row>
    <row r="15" ht="15">
      <c r="C15" s="8"/>
    </row>
    <row r="17" spans="12:13" ht="15">
      <c r="L17" t="s">
        <v>21</v>
      </c>
      <c r="M17">
        <f>1024*1024*1024</f>
        <v>1073741824</v>
      </c>
    </row>
    <row r="19" spans="11:16" ht="45">
      <c r="K19" s="13" t="s">
        <v>20</v>
      </c>
      <c r="L19" s="13"/>
      <c r="M19" s="13"/>
      <c r="O19" s="10" t="s">
        <v>13</v>
      </c>
      <c r="P19" s="4" t="s">
        <v>12</v>
      </c>
    </row>
    <row r="20" spans="11:16" ht="15">
      <c r="K20" s="14" t="s">
        <v>15</v>
      </c>
      <c r="L20" s="4" t="s">
        <v>17</v>
      </c>
      <c r="M20" s="1">
        <f>M12*P20</f>
        <v>91504500</v>
      </c>
      <c r="O20" s="4" t="s">
        <v>6</v>
      </c>
      <c r="P20" s="1">
        <v>15</v>
      </c>
    </row>
    <row r="21" spans="11:16" ht="15">
      <c r="K21" s="15"/>
      <c r="L21" s="4" t="s">
        <v>18</v>
      </c>
      <c r="M21" s="1">
        <f>P21*D12</f>
        <v>299540000</v>
      </c>
      <c r="O21" s="4" t="s">
        <v>8</v>
      </c>
      <c r="P21" s="1">
        <v>34</v>
      </c>
    </row>
    <row r="22" spans="11:16" ht="15">
      <c r="K22" s="15"/>
      <c r="L22" s="4" t="s">
        <v>7</v>
      </c>
      <c r="M22" s="1">
        <f>P22*O13</f>
        <v>9004042800</v>
      </c>
      <c r="O22" s="4" t="s">
        <v>9</v>
      </c>
      <c r="P22" s="1">
        <v>41</v>
      </c>
    </row>
    <row r="23" spans="11:16" ht="15">
      <c r="K23" s="16"/>
      <c r="L23" s="4" t="s">
        <v>19</v>
      </c>
      <c r="M23" s="1">
        <f>P24*P13</f>
        <v>17178444800</v>
      </c>
      <c r="O23" s="4" t="s">
        <v>11</v>
      </c>
      <c r="P23" s="1">
        <v>3</v>
      </c>
    </row>
    <row r="24" spans="11:16" ht="15">
      <c r="K24" s="17" t="s">
        <v>16</v>
      </c>
      <c r="L24" s="18"/>
      <c r="M24" s="1">
        <f>P23*N13</f>
        <v>201309900</v>
      </c>
      <c r="O24" s="4" t="s">
        <v>14</v>
      </c>
      <c r="P24" s="1">
        <v>128</v>
      </c>
    </row>
    <row r="25" spans="11:13" ht="15">
      <c r="K25" s="19" t="s">
        <v>22</v>
      </c>
      <c r="L25" s="20"/>
      <c r="M25" s="11">
        <f>SUM(M20:M24)/M17</f>
        <v>24.936014786362648</v>
      </c>
    </row>
  </sheetData>
  <sheetProtection/>
  <mergeCells count="5">
    <mergeCell ref="K19:M19"/>
    <mergeCell ref="K20:K23"/>
    <mergeCell ref="K24:L24"/>
    <mergeCell ref="K25:L25"/>
    <mergeCell ref="L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2015-07-07T11:21:06Z</dcterms:modified>
  <cp:category/>
  <cp:version/>
  <cp:contentType/>
  <cp:contentStatus/>
</cp:coreProperties>
</file>